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270" windowWidth="9270" windowHeight="10020" tabRatio="422" activeTab="0"/>
  </bookViews>
  <sheets>
    <sheet name="2015" sheetId="1" r:id="rId1"/>
  </sheets>
  <definedNames>
    <definedName name="_xlnm.Print_Area" localSheetId="0">'2015'!$A$1:$F$109</definedName>
  </definedNames>
  <calcPr fullCalcOnLoad="1"/>
</workbook>
</file>

<file path=xl/sharedStrings.xml><?xml version="1.0" encoding="utf-8"?>
<sst xmlns="http://schemas.openxmlformats.org/spreadsheetml/2006/main" count="286" uniqueCount="135">
  <si>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</si>
  <si>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</si>
  <si>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</si>
  <si>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</si>
  <si>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</si>
  <si>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</si>
  <si>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0020301</t>
  </si>
  <si>
    <t>Аппарат представительного органа муниципального образования</t>
  </si>
  <si>
    <t>0020400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</si>
  <si>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</si>
  <si>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</si>
  <si>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</si>
  <si>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0020500</t>
  </si>
  <si>
    <t>0020601</t>
  </si>
  <si>
    <t>Резервные фонды</t>
  </si>
  <si>
    <t>0111</t>
  </si>
  <si>
    <t>0700100</t>
  </si>
  <si>
    <t>Другие общегосударственные вопросы</t>
  </si>
  <si>
    <t>0113</t>
  </si>
  <si>
    <t>0900100</t>
  </si>
  <si>
    <t>Защита населения и территории от чрезвычайных ситуаций природного и техногенного характера, гражданская оборона</t>
  </si>
  <si>
    <t>0309</t>
  </si>
  <si>
    <t>7950700</t>
  </si>
  <si>
    <t>7950701</t>
  </si>
  <si>
    <t>Благоустройство</t>
  </si>
  <si>
    <t>0503</t>
  </si>
  <si>
    <t>7950300</t>
  </si>
  <si>
    <t>Молодежная политика и оздоровление детей</t>
  </si>
  <si>
    <t>0707</t>
  </si>
  <si>
    <t>7950600</t>
  </si>
  <si>
    <t>7950800</t>
  </si>
  <si>
    <t>Культура</t>
  </si>
  <si>
    <t>0801</t>
  </si>
  <si>
    <t>7950400</t>
  </si>
  <si>
    <t>Охрана семьи и детства</t>
  </si>
  <si>
    <t>1004</t>
  </si>
  <si>
    <t>Массовый спорт</t>
  </si>
  <si>
    <t>1102</t>
  </si>
  <si>
    <t>7950900</t>
  </si>
  <si>
    <t>Периодическая печать и издательства</t>
  </si>
  <si>
    <t>1202</t>
  </si>
  <si>
    <t>Периодические издания, учрежденные представительными органами МО</t>
  </si>
  <si>
    <t>4570100</t>
  </si>
  <si>
    <t>4570200</t>
  </si>
  <si>
    <t>Компенсация депутатам, осуществляющие свои полномочия на непостоянной основе</t>
  </si>
  <si>
    <t>0020302</t>
  </si>
  <si>
    <t>Код раздела, подраздела (ФКР)</t>
  </si>
  <si>
    <t>Код целевой статьи (КЦСР)</t>
  </si>
  <si>
    <t>0705</t>
  </si>
  <si>
    <t>4280100</t>
  </si>
  <si>
    <t>Профессиональная подготовка, переподготовка и повышение квалификации</t>
  </si>
  <si>
    <t>Государственный заказ на поведение переподготовки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</si>
  <si>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</si>
  <si>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</si>
  <si>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</si>
  <si>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</si>
  <si>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</si>
  <si>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0920500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</si>
  <si>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</si>
  <si>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</si>
  <si>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</si>
  <si>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</si>
  <si>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</si>
  <si>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</si>
  <si>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</si>
  <si>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0020000</t>
  </si>
  <si>
    <t>0020100</t>
  </si>
  <si>
    <t>0020300</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</si>
  <si>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</si>
  <si>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</si>
  <si>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</si>
  <si>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</si>
  <si>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</si>
  <si>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</si>
  <si>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</si>
  <si>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</si>
  <si>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</si>
  <si>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</si>
  <si>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</si>
  <si>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</si>
  <si>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Социальное обеспечение населения</t>
  </si>
  <si>
    <t>1000</t>
  </si>
  <si>
    <t>4570000</t>
  </si>
  <si>
    <t>Проведение выборов и референдумов</t>
  </si>
  <si>
    <t>0200000</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</si>
  <si>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</si>
  <si>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</si>
  <si>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</si>
  <si>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</si>
  <si>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</si>
  <si>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</si>
  <si>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Социальная помощь</t>
  </si>
  <si>
    <t>5050000</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</si>
  <si>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</si>
  <si>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</si>
  <si>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</si>
  <si>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</si>
  <si>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</si>
  <si>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</si>
  <si>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</si>
  <si>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</si>
  <si>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</si>
  <si>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</si>
  <si>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0200700</t>
  </si>
  <si>
    <t>100</t>
  </si>
  <si>
    <t>Приложение № 5</t>
  </si>
  <si>
    <t>Наименование</t>
  </si>
  <si>
    <t xml:space="preserve">                                                      Итого:</t>
  </si>
  <si>
    <t>Распределение бюджетных ассигнований бюджета внутригородского муниципального образования Санкт-Петербурга муниципального округа Парнас на 2015 год</t>
  </si>
  <si>
    <t>2015 г.       (тыс.руб.)</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</si>
  <si>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</si>
  <si>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муниципального округа Парнас</t>
  </si>
  <si>
    <t>0028010</t>
  </si>
  <si>
    <t>0028031</t>
  </si>
  <si>
    <t>5118032</t>
  </si>
  <si>
    <t>5118033</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</si>
  <si>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</si>
  <si>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</si>
  <si>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</si>
  <si>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</si>
  <si>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</si>
  <si>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Охрана окружающей среды</t>
  </si>
  <si>
    <t>0600</t>
  </si>
  <si>
    <t>Другие вопросы в области охраны окружающей среды</t>
  </si>
  <si>
    <t>0605</t>
  </si>
  <si>
    <t>7951400</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</si>
  <si>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</si>
  <si>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</si>
  <si>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</si>
  <si>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к Решению МС МО МО Парнас № 3/1 от 10.12. 2014 г.</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</si>
  <si>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Российской Федерации на территории муниципального образования, участие в работе призывной комиссии и комиссии по постановке граждан на воинский учет на территории муниципального образования</t>
  </si>
  <si>
    <t>Муниципальная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t>
  </si>
  <si>
    <t>Муниципальная  программа мероприятий, направленных на решение вопросов местного значения по организации в установленном порядке сбора и обмена информацией в области защиты населения и территории от чрезвычайных ситуаций, обеспечения своевременного оповещения и информировании об угрозе возникновения или возникновении чрезвычайной ситуации</t>
  </si>
  <si>
    <t>Муниципальная  программа мероприятий, направленных на решение вопросов местного значения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</si>
  <si>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Социальное обеспечение и иные выплаты населению</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</si>
</sst>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4">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85">
    <xf numFmtId="0" fontId="0" fillId="0" borderId="0" xfId="0" applyAlignment="1">
      <alignment/>
    </xf>
    <xf numFmtId="0" fontId="0" fillId="0" borderId="0" xfId="0" applyFill="1" applyAlignment="1">
      <alignment/>
    </xf>
    <xf numFmtId="2" fontId="0" fillId="0" borderId="10" xfId="0" applyNumberFormat="1" applyFill="1" applyBorder="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2" fontId="0" fillId="0" borderId="11" xfId="0" applyNumberFormat="1" applyFill="1" applyBorder="1" applyAlignment="1">
      <alignment/>
    </xf>
    <xf numFmtId="175" fontId="1" fillId="0" borderId="11" xfId="0" applyNumberFormat="1" applyFont="1" applyFill="1" applyBorder="1" applyAlignment="1">
      <alignment wrapText="1"/>
    </xf>
    <xf numFmtId="2" fontId="1" fillId="0" borderId="11" xfId="0" applyNumberFormat="1" applyFont="1" applyFill="1" applyBorder="1" applyAlignment="1">
      <alignment wrapText="1"/>
    </xf>
    <xf numFmtId="175" fontId="0" fillId="0" borderId="0" xfId="0" applyNumberFormat="1" applyFill="1" applyAlignment="1">
      <alignment/>
    </xf>
    <xf numFmtId="2" fontId="0" fillId="0" borderId="11" xfId="0" applyNumberFormat="1" applyFont="1" applyFill="1" applyBorder="1" applyAlignment="1">
      <alignment/>
    </xf>
    <xf numFmtId="175" fontId="2" fillId="0" borderId="11" xfId="0" applyNumberFormat="1" applyFont="1" applyFill="1" applyBorder="1" applyAlignment="1">
      <alignment wrapText="1"/>
    </xf>
    <xf numFmtId="2" fontId="5" fillId="0" borderId="10" xfId="0" applyNumberFormat="1" applyFont="1" applyFill="1" applyBorder="1" applyAlignment="1">
      <alignment/>
    </xf>
    <xf numFmtId="0" fontId="7" fillId="0" borderId="0" xfId="0" applyFont="1" applyFill="1" applyAlignment="1">
      <alignment wrapText="1"/>
    </xf>
    <xf numFmtId="175" fontId="0" fillId="0" borderId="10" xfId="0" applyNumberFormat="1" applyFill="1" applyBorder="1" applyAlignment="1">
      <alignment wrapText="1"/>
    </xf>
    <xf numFmtId="175" fontId="0" fillId="0" borderId="10" xfId="0" applyNumberFormat="1" applyFill="1" applyBorder="1" applyAlignment="1">
      <alignment horizontal="right" wrapText="1"/>
    </xf>
    <xf numFmtId="175" fontId="0" fillId="0" borderId="11" xfId="0" applyNumberFormat="1" applyFill="1" applyBorder="1" applyAlignment="1">
      <alignment horizontal="right" wrapText="1"/>
    </xf>
    <xf numFmtId="175" fontId="5" fillId="0" borderId="10" xfId="0" applyNumberFormat="1" applyFont="1" applyFill="1" applyBorder="1" applyAlignment="1">
      <alignment horizontal="right" wrapText="1"/>
    </xf>
    <xf numFmtId="175" fontId="2" fillId="0" borderId="10" xfId="0" applyNumberFormat="1" applyFont="1" applyFill="1" applyBorder="1" applyAlignment="1">
      <alignment wrapText="1"/>
    </xf>
    <xf numFmtId="2" fontId="2" fillId="0" borderId="10" xfId="0" applyNumberFormat="1" applyFont="1" applyFill="1" applyBorder="1" applyAlignment="1">
      <alignment wrapText="1"/>
    </xf>
    <xf numFmtId="49" fontId="25"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8" fillId="0" borderId="10" xfId="0" applyNumberFormat="1" applyFont="1" applyFill="1" applyBorder="1" applyAlignment="1">
      <alignment horizontal="center"/>
    </xf>
    <xf numFmtId="49" fontId="26" fillId="0" borderId="10" xfId="0" applyNumberFormat="1" applyFont="1" applyFill="1" applyBorder="1" applyAlignment="1">
      <alignment horizontal="center"/>
    </xf>
    <xf numFmtId="2" fontId="5" fillId="0" borderId="11" xfId="0" applyNumberFormat="1" applyFont="1" applyFill="1" applyBorder="1" applyAlignment="1">
      <alignment/>
    </xf>
    <xf numFmtId="2" fontId="2" fillId="0" borderId="11" xfId="0" applyNumberFormat="1" applyFont="1" applyFill="1" applyBorder="1" applyAlignment="1">
      <alignment wrapText="1"/>
    </xf>
    <xf numFmtId="0" fontId="4" fillId="0" borderId="12" xfId="0" applyFont="1" applyFill="1" applyBorder="1" applyAlignment="1">
      <alignment wrapText="1"/>
    </xf>
    <xf numFmtId="0" fontId="3" fillId="0" borderId="12" xfId="0" applyFont="1" applyFill="1" applyBorder="1" applyAlignment="1">
      <alignment wrapText="1"/>
    </xf>
    <xf numFmtId="0" fontId="4" fillId="0" borderId="13"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wrapText="1"/>
    </xf>
    <xf numFmtId="0" fontId="4" fillId="0" borderId="14" xfId="0" applyFont="1" applyFill="1" applyBorder="1" applyAlignment="1">
      <alignment vertical="center" wrapText="1"/>
    </xf>
    <xf numFmtId="0" fontId="25" fillId="0" borderId="12" xfId="0" applyFont="1" applyFill="1" applyBorder="1" applyAlignment="1">
      <alignment horizontal="left" wrapText="1"/>
    </xf>
    <xf numFmtId="0" fontId="25" fillId="0" borderId="10" xfId="0" applyFont="1" applyFill="1" applyBorder="1" applyAlignment="1">
      <alignment horizontal="left" wrapText="1"/>
    </xf>
    <xf numFmtId="2" fontId="0" fillId="0" borderId="0" xfId="0" applyNumberFormat="1" applyAlignment="1">
      <alignment/>
    </xf>
    <xf numFmtId="0" fontId="0" fillId="0" borderId="0" xfId="0" applyFont="1" applyFill="1" applyAlignment="1">
      <alignment wrapText="1"/>
    </xf>
    <xf numFmtId="0" fontId="0" fillId="0" borderId="10" xfId="0" applyFont="1" applyBorder="1" applyAlignment="1">
      <alignment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10" xfId="0" applyBorder="1" applyAlignment="1">
      <alignment/>
    </xf>
    <xf numFmtId="0" fontId="2" fillId="0" borderId="0" xfId="0" applyFont="1" applyFill="1" applyAlignment="1">
      <alignment wrapText="1"/>
    </xf>
    <xf numFmtId="49" fontId="4"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178" fontId="2" fillId="0" borderId="20" xfId="0" applyNumberFormat="1" applyFont="1" applyFill="1" applyBorder="1" applyAlignment="1">
      <alignment horizontal="right" vertical="center"/>
    </xf>
    <xf numFmtId="175" fontId="5" fillId="0" borderId="11" xfId="0" applyNumberFormat="1" applyFont="1" applyFill="1" applyBorder="1" applyAlignment="1">
      <alignment wrapText="1"/>
    </xf>
    <xf numFmtId="0" fontId="3" fillId="0" borderId="21" xfId="0" applyFont="1" applyFill="1" applyBorder="1" applyAlignment="1">
      <alignment horizontal="center" wrapText="1"/>
    </xf>
    <xf numFmtId="2" fontId="5" fillId="0" borderId="22" xfId="0" applyNumberFormat="1" applyFont="1" applyFill="1" applyBorder="1" applyAlignment="1">
      <alignment/>
    </xf>
    <xf numFmtId="0" fontId="4" fillId="0" borderId="21" xfId="0" applyFont="1" applyFill="1" applyBorder="1" applyAlignment="1">
      <alignment horizontal="center" wrapText="1"/>
    </xf>
    <xf numFmtId="0" fontId="4" fillId="0" borderId="21" xfId="0" applyFont="1" applyFill="1" applyBorder="1" applyAlignment="1">
      <alignment wrapText="1"/>
    </xf>
    <xf numFmtId="175" fontId="2" fillId="0" borderId="21" xfId="0" applyNumberFormat="1" applyFont="1" applyFill="1" applyBorder="1" applyAlignment="1">
      <alignment wrapText="1"/>
    </xf>
    <xf numFmtId="175" fontId="2" fillId="0" borderId="10" xfId="0" applyNumberFormat="1" applyFont="1" applyFill="1" applyBorder="1" applyAlignment="1">
      <alignment/>
    </xf>
    <xf numFmtId="175" fontId="0" fillId="0" borderId="10" xfId="0" applyNumberFormat="1" applyFill="1" applyBorder="1" applyAlignment="1">
      <alignment/>
    </xf>
    <xf numFmtId="175" fontId="5" fillId="0" borderId="10" xfId="0" applyNumberFormat="1" applyFont="1" applyFill="1" applyBorder="1" applyAlignment="1">
      <alignment/>
    </xf>
    <xf numFmtId="175" fontId="2" fillId="0" borderId="10" xfId="0" applyNumberFormat="1" applyFont="1" applyFill="1" applyBorder="1" applyAlignment="1">
      <alignment horizontal="right" wrapText="1"/>
    </xf>
    <xf numFmtId="2" fontId="8" fillId="0" borderId="19" xfId="0" applyNumberFormat="1" applyFont="1" applyFill="1" applyBorder="1" applyAlignment="1">
      <alignment horizontal="right"/>
    </xf>
    <xf numFmtId="2" fontId="8" fillId="0" borderId="19" xfId="0" applyNumberFormat="1" applyFont="1" applyFill="1" applyBorder="1" applyAlignment="1">
      <alignment horizontal="right"/>
    </xf>
    <xf numFmtId="2" fontId="9" fillId="0" borderId="19" xfId="0" applyNumberFormat="1" applyFont="1" applyFill="1" applyBorder="1" applyAlignment="1">
      <alignment horizontal="right"/>
    </xf>
    <xf numFmtId="0" fontId="2" fillId="0" borderId="10" xfId="0" applyFont="1" applyFill="1" applyBorder="1" applyAlignment="1">
      <alignment wrapText="1"/>
    </xf>
    <xf numFmtId="0" fontId="7" fillId="0" borderId="0" xfId="0" applyFont="1" applyFill="1" applyAlignment="1">
      <alignment/>
    </xf>
    <xf numFmtId="0" fontId="0" fillId="0" borderId="0" xfId="0" applyFont="1" applyFill="1" applyAlignment="1">
      <alignment horizontal="right" wrapText="1"/>
    </xf>
    <xf numFmtId="4" fontId="0" fillId="0" borderId="0" xfId="0" applyNumberFormat="1" applyAlignment="1">
      <alignment/>
    </xf>
    <xf numFmtId="175" fontId="0" fillId="0" borderId="0" xfId="0" applyNumberFormat="1" applyAlignment="1">
      <alignment/>
    </xf>
    <xf numFmtId="175" fontId="1" fillId="0" borderId="11" xfId="0" applyNumberFormat="1" applyFont="1" applyFill="1" applyBorder="1" applyAlignment="1">
      <alignment wrapText="1"/>
    </xf>
    <xf numFmtId="0" fontId="4" fillId="0" borderId="10" xfId="0" applyFont="1" applyFill="1" applyBorder="1" applyAlignment="1">
      <alignment vertical="center" wrapText="1"/>
    </xf>
    <xf numFmtId="0" fontId="3" fillId="0" borderId="10" xfId="0" applyFont="1" applyFill="1" applyBorder="1" applyAlignment="1">
      <alignment wrapText="1"/>
    </xf>
    <xf numFmtId="0" fontId="4" fillId="0" borderId="10" xfId="0" applyFont="1" applyFill="1" applyBorder="1" applyAlignment="1">
      <alignment wrapText="1"/>
    </xf>
    <xf numFmtId="0" fontId="3" fillId="0" borderId="21" xfId="0" applyFont="1" applyFill="1" applyBorder="1" applyAlignment="1">
      <alignment horizontal="center" vertical="center" wrapText="1"/>
    </xf>
    <xf numFmtId="0" fontId="0" fillId="0" borderId="10" xfId="0" applyFont="1" applyBorder="1" applyAlignment="1">
      <alignment horizontal="center" wrapText="1"/>
    </xf>
    <xf numFmtId="0" fontId="6" fillId="0" borderId="11" xfId="0" applyFont="1" applyFill="1" applyBorder="1" applyAlignment="1">
      <alignment horizontal="center" vertical="center" wrapText="1"/>
    </xf>
    <xf numFmtId="175" fontId="5" fillId="0" borderId="10" xfId="0" applyNumberFormat="1" applyFont="1" applyFill="1" applyBorder="1" applyAlignment="1">
      <alignment wrapText="1"/>
    </xf>
    <xf numFmtId="49" fontId="4" fillId="0" borderId="21" xfId="0" applyNumberFormat="1" applyFont="1" applyFill="1" applyBorder="1" applyAlignment="1">
      <alignment horizont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wrapText="1"/>
    </xf>
    <xf numFmtId="0" fontId="0" fillId="0" borderId="0" xfId="0" applyAlignment="1">
      <alignment/>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4"/>
  <sheetViews>
    <sheetView tabSelected="1" zoomScalePageLayoutView="0" workbookViewId="0" topLeftCell="B88">
      <selection activeCell="B100" sqref="B100:B107"/>
    </sheetView>
  </sheetViews>
  <sheetFormatPr defaultColWidth="9.140625" defaultRowHeight="12.75"/>
  <cols>
    <col min="1" max="1" width="5.140625" style="0" customWidth="1"/>
    <col min="2" max="2" width="91.8515625" style="38" customWidth="1"/>
    <col min="3" max="3" width="13.140625" style="1" customWidth="1"/>
    <col min="4" max="4" width="12.7109375" style="1" customWidth="1"/>
    <col min="5" max="6" width="13.00390625" style="1" customWidth="1"/>
    <col min="7" max="7" width="14.8515625" style="0" customWidth="1"/>
  </cols>
  <sheetData>
    <row r="1" spans="3:6" ht="21.75" customHeight="1">
      <c r="C1" s="77" t="s">
        <v>105</v>
      </c>
      <c r="D1" s="78"/>
      <c r="E1" s="78"/>
      <c r="F1" s="78"/>
    </row>
    <row r="2" spans="3:6" ht="27" customHeight="1">
      <c r="C2" s="79" t="s">
        <v>129</v>
      </c>
      <c r="D2" s="80"/>
      <c r="E2" s="80"/>
      <c r="F2" s="80"/>
    </row>
    <row r="3" spans="2:6" ht="35.25" customHeight="1">
      <c r="B3" s="81" t="s">
        <v>108</v>
      </c>
      <c r="C3" s="82"/>
      <c r="D3" s="82"/>
      <c r="E3" s="82"/>
      <c r="F3" s="82"/>
    </row>
    <row r="4" ht="13.5" thickBot="1">
      <c r="F4" s="5"/>
    </row>
    <row r="5" spans="1:6" ht="39" customHeight="1">
      <c r="A5" s="39" t="s">
        <v>102</v>
      </c>
      <c r="B5" s="40" t="s">
        <v>106</v>
      </c>
      <c r="C5" s="41" t="s">
        <v>46</v>
      </c>
      <c r="D5" s="41" t="s">
        <v>47</v>
      </c>
      <c r="E5" s="42" t="s">
        <v>54</v>
      </c>
      <c r="F5" s="43" t="s">
        <v>109</v>
      </c>
    </row>
    <row r="6" spans="1:6" ht="21.75" customHeight="1">
      <c r="A6" s="73">
        <v>1</v>
      </c>
      <c r="B6" s="47">
        <v>2</v>
      </c>
      <c r="C6" s="72">
        <v>2</v>
      </c>
      <c r="D6" s="72">
        <v>3</v>
      </c>
      <c r="E6" s="47">
        <v>5</v>
      </c>
      <c r="F6" s="74">
        <v>6</v>
      </c>
    </row>
    <row r="7" spans="1:6" ht="18" customHeight="1">
      <c r="A7" s="44">
        <v>1</v>
      </c>
      <c r="B7" s="45" t="s">
        <v>61</v>
      </c>
      <c r="C7" s="46" t="s">
        <v>56</v>
      </c>
      <c r="D7" s="47"/>
      <c r="E7" s="48"/>
      <c r="F7" s="49">
        <f>F8+F13+F24+F38+F41+F34</f>
        <v>23245.540000000005</v>
      </c>
    </row>
    <row r="8" spans="1:7" ht="17.25" customHeight="1">
      <c r="A8" s="44">
        <v>2</v>
      </c>
      <c r="B8" s="29" t="s">
        <v>1</v>
      </c>
      <c r="C8" s="4" t="s">
        <v>2</v>
      </c>
      <c r="D8" s="4" t="s">
        <v>0</v>
      </c>
      <c r="E8" s="4"/>
      <c r="F8" s="14">
        <f>F9</f>
        <v>1139.16</v>
      </c>
      <c r="G8" s="66"/>
    </row>
    <row r="9" spans="1:6" ht="17.25" customHeight="1">
      <c r="A9" s="44">
        <v>3</v>
      </c>
      <c r="B9" s="29" t="s">
        <v>98</v>
      </c>
      <c r="C9" s="6" t="s">
        <v>2</v>
      </c>
      <c r="D9" s="6" t="s">
        <v>65</v>
      </c>
      <c r="E9" s="4"/>
      <c r="F9" s="14">
        <f>F10</f>
        <v>1139.16</v>
      </c>
    </row>
    <row r="10" spans="1:6" ht="14.25" customHeight="1">
      <c r="A10" s="44">
        <v>4</v>
      </c>
      <c r="B10" s="29" t="s">
        <v>3</v>
      </c>
      <c r="C10" s="6" t="s">
        <v>2</v>
      </c>
      <c r="D10" s="6" t="s">
        <v>66</v>
      </c>
      <c r="E10" s="4"/>
      <c r="F10" s="27">
        <f>F11+F12</f>
        <v>1139.16</v>
      </c>
    </row>
    <row r="11" spans="1:7" ht="29.25" customHeight="1">
      <c r="A11" s="44">
        <v>5</v>
      </c>
      <c r="B11" s="30" t="s">
        <v>99</v>
      </c>
      <c r="C11" s="8" t="s">
        <v>2</v>
      </c>
      <c r="D11" s="8" t="s">
        <v>66</v>
      </c>
      <c r="E11" s="7">
        <v>100</v>
      </c>
      <c r="F11" s="9">
        <v>1127.16</v>
      </c>
      <c r="G11" s="67"/>
    </row>
    <row r="12" spans="1:6" ht="16.5" customHeight="1">
      <c r="A12" s="44">
        <v>6</v>
      </c>
      <c r="B12" s="30" t="s">
        <v>64</v>
      </c>
      <c r="C12" s="8" t="s">
        <v>2</v>
      </c>
      <c r="D12" s="8" t="s">
        <v>66</v>
      </c>
      <c r="E12" s="7">
        <v>200</v>
      </c>
      <c r="F12" s="9">
        <v>12</v>
      </c>
    </row>
    <row r="13" spans="1:6" ht="25.5" customHeight="1">
      <c r="A13" s="44">
        <v>7</v>
      </c>
      <c r="B13" s="29" t="s">
        <v>4</v>
      </c>
      <c r="C13" s="4" t="s">
        <v>5</v>
      </c>
      <c r="D13" s="4" t="s">
        <v>0</v>
      </c>
      <c r="E13" s="4"/>
      <c r="F13" s="14">
        <f>F17+F19+F20</f>
        <v>3689.77</v>
      </c>
    </row>
    <row r="14" spans="1:6" ht="18" customHeight="1">
      <c r="A14" s="44">
        <v>8</v>
      </c>
      <c r="B14" s="29" t="s">
        <v>98</v>
      </c>
      <c r="C14" s="6" t="s">
        <v>5</v>
      </c>
      <c r="D14" s="6" t="s">
        <v>65</v>
      </c>
      <c r="E14" s="4"/>
      <c r="F14" s="14">
        <f>F16</f>
        <v>963.57</v>
      </c>
    </row>
    <row r="15" spans="1:6" ht="18" customHeight="1">
      <c r="A15" s="44">
        <v>9</v>
      </c>
      <c r="B15" s="29" t="s">
        <v>86</v>
      </c>
      <c r="C15" s="6" t="s">
        <v>5</v>
      </c>
      <c r="D15" s="6" t="s">
        <v>67</v>
      </c>
      <c r="E15" s="4"/>
      <c r="F15" s="14">
        <f>F16</f>
        <v>963.57</v>
      </c>
    </row>
    <row r="16" spans="1:6" ht="17.25" customHeight="1">
      <c r="A16" s="44">
        <v>10</v>
      </c>
      <c r="B16" s="29" t="s">
        <v>68</v>
      </c>
      <c r="C16" s="6" t="s">
        <v>5</v>
      </c>
      <c r="D16" s="6" t="s">
        <v>6</v>
      </c>
      <c r="E16" s="4"/>
      <c r="F16" s="14">
        <f>F17</f>
        <v>963.57</v>
      </c>
    </row>
    <row r="17" spans="1:6" ht="22.5" customHeight="1">
      <c r="A17" s="44">
        <v>11</v>
      </c>
      <c r="B17" s="30" t="s">
        <v>99</v>
      </c>
      <c r="C17" s="8" t="s">
        <v>5</v>
      </c>
      <c r="D17" s="8" t="s">
        <v>6</v>
      </c>
      <c r="E17" s="7">
        <v>100</v>
      </c>
      <c r="F17" s="9">
        <v>963.57</v>
      </c>
    </row>
    <row r="18" spans="1:6" ht="12" customHeight="1">
      <c r="A18" s="44">
        <v>12</v>
      </c>
      <c r="B18" s="29" t="s">
        <v>44</v>
      </c>
      <c r="C18" s="6" t="s">
        <v>5</v>
      </c>
      <c r="D18" s="6" t="s">
        <v>45</v>
      </c>
      <c r="E18" s="4"/>
      <c r="F18" s="27">
        <f>F19</f>
        <v>264.6</v>
      </c>
    </row>
    <row r="19" spans="1:6" ht="28.5" customHeight="1">
      <c r="A19" s="44">
        <v>13</v>
      </c>
      <c r="B19" s="30" t="s">
        <v>99</v>
      </c>
      <c r="C19" s="8" t="s">
        <v>5</v>
      </c>
      <c r="D19" s="8" t="s">
        <v>45</v>
      </c>
      <c r="E19" s="7">
        <v>100</v>
      </c>
      <c r="F19" s="9">
        <v>264.6</v>
      </c>
    </row>
    <row r="20" spans="1:6" ht="14.25" customHeight="1">
      <c r="A20" s="44">
        <v>14</v>
      </c>
      <c r="B20" s="29" t="s">
        <v>7</v>
      </c>
      <c r="C20" s="4" t="s">
        <v>5</v>
      </c>
      <c r="D20" s="6" t="s">
        <v>8</v>
      </c>
      <c r="E20" s="4"/>
      <c r="F20" s="14">
        <f>F21+F22+F23</f>
        <v>2461.6</v>
      </c>
    </row>
    <row r="21" spans="1:6" ht="22.5" customHeight="1">
      <c r="A21" s="44">
        <v>15</v>
      </c>
      <c r="B21" s="30" t="s">
        <v>99</v>
      </c>
      <c r="C21" s="8" t="s">
        <v>5</v>
      </c>
      <c r="D21" s="8" t="s">
        <v>8</v>
      </c>
      <c r="E21" s="7">
        <v>100</v>
      </c>
      <c r="F21" s="9">
        <v>1787.2</v>
      </c>
    </row>
    <row r="22" spans="1:7" ht="15" customHeight="1">
      <c r="A22" s="44">
        <v>16</v>
      </c>
      <c r="B22" s="30" t="s">
        <v>64</v>
      </c>
      <c r="C22" s="8" t="s">
        <v>5</v>
      </c>
      <c r="D22" s="8" t="s">
        <v>8</v>
      </c>
      <c r="E22" s="7">
        <v>200</v>
      </c>
      <c r="F22" s="9">
        <f>639.4+30</f>
        <v>669.4</v>
      </c>
      <c r="G22" s="37"/>
    </row>
    <row r="23" spans="1:6" ht="15" customHeight="1">
      <c r="A23" s="44">
        <v>17</v>
      </c>
      <c r="B23" s="30" t="s">
        <v>69</v>
      </c>
      <c r="C23" s="8" t="s">
        <v>5</v>
      </c>
      <c r="D23" s="8" t="s">
        <v>8</v>
      </c>
      <c r="E23" s="7">
        <v>800</v>
      </c>
      <c r="F23" s="9">
        <v>5</v>
      </c>
    </row>
    <row r="24" spans="1:6" ht="24.75" customHeight="1">
      <c r="A24" s="44">
        <v>18</v>
      </c>
      <c r="B24" s="29" t="s">
        <v>9</v>
      </c>
      <c r="C24" s="4" t="s">
        <v>10</v>
      </c>
      <c r="D24" s="4" t="s">
        <v>0</v>
      </c>
      <c r="E24" s="4"/>
      <c r="F24" s="14">
        <f>F27+F28+F32</f>
        <v>15953.980000000001</v>
      </c>
    </row>
    <row r="25" spans="1:6" ht="17.25" customHeight="1">
      <c r="A25" s="44">
        <v>19</v>
      </c>
      <c r="B25" s="29" t="s">
        <v>98</v>
      </c>
      <c r="C25" s="4" t="s">
        <v>10</v>
      </c>
      <c r="D25" s="6" t="s">
        <v>65</v>
      </c>
      <c r="E25" s="4"/>
      <c r="F25" s="14">
        <f>F26</f>
        <v>1127.16</v>
      </c>
    </row>
    <row r="26" spans="1:6" ht="17.25" customHeight="1">
      <c r="A26" s="44">
        <v>20</v>
      </c>
      <c r="B26" s="29" t="s">
        <v>11</v>
      </c>
      <c r="C26" s="4" t="s">
        <v>10</v>
      </c>
      <c r="D26" s="4" t="s">
        <v>12</v>
      </c>
      <c r="E26" s="4"/>
      <c r="F26" s="14">
        <f>F27</f>
        <v>1127.16</v>
      </c>
    </row>
    <row r="27" spans="1:7" ht="24" customHeight="1">
      <c r="A27" s="44">
        <v>21</v>
      </c>
      <c r="B27" s="30" t="s">
        <v>99</v>
      </c>
      <c r="C27" s="7" t="s">
        <v>10</v>
      </c>
      <c r="D27" s="7" t="s">
        <v>12</v>
      </c>
      <c r="E27" s="7">
        <v>100</v>
      </c>
      <c r="F27" s="9">
        <v>1127.16</v>
      </c>
      <c r="G27" s="37"/>
    </row>
    <row r="28" spans="1:6" ht="15.75" customHeight="1">
      <c r="A28" s="44">
        <v>22</v>
      </c>
      <c r="B28" s="30" t="s">
        <v>70</v>
      </c>
      <c r="C28" s="7" t="s">
        <v>10</v>
      </c>
      <c r="D28" s="7" t="s">
        <v>13</v>
      </c>
      <c r="E28" s="7"/>
      <c r="F28" s="10">
        <f>F29+F30+F31</f>
        <v>14821.220000000001</v>
      </c>
    </row>
    <row r="29" spans="1:6" ht="25.5" customHeight="1">
      <c r="A29" s="44">
        <v>23</v>
      </c>
      <c r="B29" s="30" t="s">
        <v>99</v>
      </c>
      <c r="C29" s="7" t="s">
        <v>10</v>
      </c>
      <c r="D29" s="7" t="s">
        <v>13</v>
      </c>
      <c r="E29" s="7">
        <v>100</v>
      </c>
      <c r="F29" s="9">
        <v>12285.36</v>
      </c>
    </row>
    <row r="30" spans="1:7" ht="13.5" customHeight="1">
      <c r="A30" s="44">
        <v>24</v>
      </c>
      <c r="B30" s="30" t="s">
        <v>64</v>
      </c>
      <c r="C30" s="7" t="s">
        <v>10</v>
      </c>
      <c r="D30" s="7" t="s">
        <v>13</v>
      </c>
      <c r="E30" s="7">
        <v>200</v>
      </c>
      <c r="F30" s="13">
        <f>1790.86+730</f>
        <v>2520.8599999999997</v>
      </c>
      <c r="G30" s="37"/>
    </row>
    <row r="31" spans="1:7" ht="18" customHeight="1">
      <c r="A31" s="44">
        <v>25</v>
      </c>
      <c r="B31" s="30" t="s">
        <v>69</v>
      </c>
      <c r="C31" s="7" t="s">
        <v>10</v>
      </c>
      <c r="D31" s="7" t="s">
        <v>13</v>
      </c>
      <c r="E31" s="7">
        <v>800</v>
      </c>
      <c r="F31" s="13">
        <v>15</v>
      </c>
      <c r="G31" s="67"/>
    </row>
    <row r="32" spans="1:6" ht="25.5" customHeight="1">
      <c r="A32" s="44">
        <v>26</v>
      </c>
      <c r="B32" s="71" t="s">
        <v>119</v>
      </c>
      <c r="C32" s="6" t="s">
        <v>10</v>
      </c>
      <c r="D32" s="6" t="s">
        <v>112</v>
      </c>
      <c r="E32" s="7"/>
      <c r="F32" s="14">
        <f>F33</f>
        <v>5.6</v>
      </c>
    </row>
    <row r="33" spans="1:6" ht="17.25" customHeight="1">
      <c r="A33" s="44">
        <v>27</v>
      </c>
      <c r="B33" s="30" t="s">
        <v>64</v>
      </c>
      <c r="C33" s="8" t="s">
        <v>10</v>
      </c>
      <c r="D33" s="8" t="s">
        <v>112</v>
      </c>
      <c r="E33" s="7">
        <v>200</v>
      </c>
      <c r="F33" s="9">
        <v>5.6</v>
      </c>
    </row>
    <row r="34" spans="1:6" ht="17.25" customHeight="1">
      <c r="A34" s="44">
        <v>28</v>
      </c>
      <c r="B34" s="35" t="s">
        <v>96</v>
      </c>
      <c r="C34" s="23" t="s">
        <v>52</v>
      </c>
      <c r="D34" s="24"/>
      <c r="E34" s="25"/>
      <c r="F34" s="60">
        <f>F35</f>
        <v>1579.82</v>
      </c>
    </row>
    <row r="35" spans="1:6" ht="17.25" customHeight="1">
      <c r="A35" s="44">
        <v>29</v>
      </c>
      <c r="B35" s="35" t="s">
        <v>83</v>
      </c>
      <c r="C35" s="23" t="s">
        <v>52</v>
      </c>
      <c r="D35" s="6" t="s">
        <v>84</v>
      </c>
      <c r="E35" s="25"/>
      <c r="F35" s="61">
        <f>F36</f>
        <v>1579.82</v>
      </c>
    </row>
    <row r="36" spans="1:6" ht="21.75" customHeight="1">
      <c r="A36" s="44">
        <v>30</v>
      </c>
      <c r="B36" s="36" t="s">
        <v>127</v>
      </c>
      <c r="C36" s="23" t="s">
        <v>52</v>
      </c>
      <c r="D36" s="6" t="s">
        <v>103</v>
      </c>
      <c r="E36" s="25"/>
      <c r="F36" s="61">
        <f>F37</f>
        <v>1579.82</v>
      </c>
    </row>
    <row r="37" spans="1:6" ht="27.75" customHeight="1">
      <c r="A37" s="44">
        <v>31</v>
      </c>
      <c r="B37" s="30" t="s">
        <v>99</v>
      </c>
      <c r="C37" s="23" t="s">
        <v>52</v>
      </c>
      <c r="D37" s="6" t="s">
        <v>103</v>
      </c>
      <c r="E37" s="26" t="s">
        <v>104</v>
      </c>
      <c r="F37" s="62">
        <v>1579.82</v>
      </c>
    </row>
    <row r="38" spans="1:6" ht="15" customHeight="1">
      <c r="A38" s="44">
        <v>32</v>
      </c>
      <c r="B38" s="29" t="s">
        <v>14</v>
      </c>
      <c r="C38" s="4" t="s">
        <v>15</v>
      </c>
      <c r="D38" s="4" t="s">
        <v>0</v>
      </c>
      <c r="E38" s="4"/>
      <c r="F38" s="14">
        <f>F40</f>
        <v>10</v>
      </c>
    </row>
    <row r="39" spans="1:6" ht="15" customHeight="1">
      <c r="A39" s="44">
        <v>33</v>
      </c>
      <c r="B39" s="29" t="s">
        <v>71</v>
      </c>
      <c r="C39" s="6" t="s">
        <v>15</v>
      </c>
      <c r="D39" s="6" t="s">
        <v>16</v>
      </c>
      <c r="E39" s="4"/>
      <c r="F39" s="14">
        <f>F40</f>
        <v>10</v>
      </c>
    </row>
    <row r="40" spans="1:6" ht="15" customHeight="1">
      <c r="A40" s="44">
        <v>34</v>
      </c>
      <c r="B40" s="30" t="s">
        <v>69</v>
      </c>
      <c r="C40" s="7" t="s">
        <v>15</v>
      </c>
      <c r="D40" s="7" t="s">
        <v>16</v>
      </c>
      <c r="E40" s="7">
        <v>800</v>
      </c>
      <c r="F40" s="19">
        <v>10</v>
      </c>
    </row>
    <row r="41" spans="1:6" ht="15" customHeight="1">
      <c r="A41" s="44">
        <v>35</v>
      </c>
      <c r="B41" s="29" t="s">
        <v>17</v>
      </c>
      <c r="C41" s="4" t="s">
        <v>18</v>
      </c>
      <c r="D41" s="4" t="s">
        <v>0</v>
      </c>
      <c r="E41" s="4"/>
      <c r="F41" s="14">
        <f>F42+F44+F46+F48</f>
        <v>872.81</v>
      </c>
    </row>
    <row r="42" spans="1:6" ht="12.75" customHeight="1">
      <c r="A42" s="44">
        <v>36</v>
      </c>
      <c r="B42" s="29" t="s">
        <v>58</v>
      </c>
      <c r="C42" s="4" t="s">
        <v>18</v>
      </c>
      <c r="D42" s="4" t="s">
        <v>19</v>
      </c>
      <c r="E42" s="4"/>
      <c r="F42" s="50">
        <f>F43</f>
        <v>115.2</v>
      </c>
    </row>
    <row r="43" spans="1:6" ht="15" customHeight="1">
      <c r="A43" s="44">
        <v>37</v>
      </c>
      <c r="B43" s="30" t="s">
        <v>64</v>
      </c>
      <c r="C43" s="7" t="s">
        <v>18</v>
      </c>
      <c r="D43" s="8" t="s">
        <v>19</v>
      </c>
      <c r="E43" s="7">
        <v>200</v>
      </c>
      <c r="F43" s="9">
        <v>115.2</v>
      </c>
    </row>
    <row r="44" spans="1:6" ht="28.5" customHeight="1">
      <c r="A44" s="44">
        <v>38</v>
      </c>
      <c r="B44" s="30" t="s">
        <v>100</v>
      </c>
      <c r="C44" s="7" t="s">
        <v>18</v>
      </c>
      <c r="D44" s="8" t="s">
        <v>57</v>
      </c>
      <c r="E44" s="7"/>
      <c r="F44" s="10">
        <f>F45</f>
        <v>72</v>
      </c>
    </row>
    <row r="45" spans="1:6" ht="16.5" customHeight="1">
      <c r="A45" s="44">
        <v>39</v>
      </c>
      <c r="B45" s="30" t="s">
        <v>69</v>
      </c>
      <c r="C45" s="7" t="s">
        <v>18</v>
      </c>
      <c r="D45" s="8" t="s">
        <v>57</v>
      </c>
      <c r="E45" s="7">
        <v>800</v>
      </c>
      <c r="F45" s="9">
        <v>72</v>
      </c>
    </row>
    <row r="46" spans="1:6" ht="39" customHeight="1">
      <c r="A46" s="44">
        <v>40</v>
      </c>
      <c r="B46" s="32" t="s">
        <v>85</v>
      </c>
      <c r="C46" s="4" t="s">
        <v>18</v>
      </c>
      <c r="D46" s="4">
        <v>7951200</v>
      </c>
      <c r="E46" s="4"/>
      <c r="F46" s="28">
        <f>F47</f>
        <v>251</v>
      </c>
    </row>
    <row r="47" spans="1:6" ht="15" customHeight="1">
      <c r="A47" s="44">
        <v>41</v>
      </c>
      <c r="B47" s="30" t="s">
        <v>64</v>
      </c>
      <c r="C47" s="7" t="s">
        <v>18</v>
      </c>
      <c r="D47" s="7">
        <v>7951200</v>
      </c>
      <c r="E47" s="7">
        <v>200</v>
      </c>
      <c r="F47" s="9">
        <v>251</v>
      </c>
    </row>
    <row r="48" spans="1:6" ht="54" customHeight="1">
      <c r="A48" s="44">
        <v>42</v>
      </c>
      <c r="B48" s="32" t="s">
        <v>72</v>
      </c>
      <c r="C48" s="4" t="s">
        <v>18</v>
      </c>
      <c r="D48" s="4">
        <v>7951300</v>
      </c>
      <c r="E48" s="4"/>
      <c r="F48" s="28">
        <f>F49</f>
        <v>434.61</v>
      </c>
    </row>
    <row r="49" spans="1:6" ht="16.5" customHeight="1">
      <c r="A49" s="44">
        <v>43</v>
      </c>
      <c r="B49" s="30" t="s">
        <v>64</v>
      </c>
      <c r="C49" s="7" t="s">
        <v>18</v>
      </c>
      <c r="D49" s="7">
        <v>7951300</v>
      </c>
      <c r="E49" s="7">
        <v>200</v>
      </c>
      <c r="F49" s="11">
        <v>434.61</v>
      </c>
    </row>
    <row r="50" spans="1:6" ht="21" customHeight="1">
      <c r="A50" s="44">
        <v>44</v>
      </c>
      <c r="B50" s="29" t="s">
        <v>101</v>
      </c>
      <c r="C50" s="6" t="s">
        <v>87</v>
      </c>
      <c r="D50" s="7"/>
      <c r="E50" s="7"/>
      <c r="F50" s="28">
        <f>F51</f>
        <v>750</v>
      </c>
    </row>
    <row r="51" spans="1:6" ht="25.5" customHeight="1">
      <c r="A51" s="44">
        <v>45</v>
      </c>
      <c r="B51" s="29" t="s">
        <v>20</v>
      </c>
      <c r="C51" s="4" t="s">
        <v>21</v>
      </c>
      <c r="D51" s="4" t="s">
        <v>0</v>
      </c>
      <c r="E51" s="4"/>
      <c r="F51" s="14">
        <f>F52+F55</f>
        <v>750</v>
      </c>
    </row>
    <row r="52" spans="1:6" ht="51.75" customHeight="1">
      <c r="A52" s="44">
        <v>46</v>
      </c>
      <c r="B52" s="69" t="s">
        <v>132</v>
      </c>
      <c r="C52" s="4" t="s">
        <v>21</v>
      </c>
      <c r="D52" s="4" t="s">
        <v>22</v>
      </c>
      <c r="E52" s="7"/>
      <c r="F52" s="14">
        <f>F53</f>
        <v>150</v>
      </c>
    </row>
    <row r="53" spans="1:6" ht="15" customHeight="1">
      <c r="A53" s="44">
        <v>47</v>
      </c>
      <c r="B53" s="70" t="s">
        <v>64</v>
      </c>
      <c r="C53" s="7" t="s">
        <v>21</v>
      </c>
      <c r="D53" s="7" t="s">
        <v>22</v>
      </c>
      <c r="E53" s="7">
        <v>200</v>
      </c>
      <c r="F53" s="9">
        <v>150</v>
      </c>
    </row>
    <row r="54" spans="1:6" ht="15" customHeight="1">
      <c r="A54" s="73">
        <v>1</v>
      </c>
      <c r="B54" s="47">
        <v>2</v>
      </c>
      <c r="C54" s="72">
        <v>2</v>
      </c>
      <c r="D54" s="72">
        <v>3</v>
      </c>
      <c r="E54" s="47">
        <v>5</v>
      </c>
      <c r="F54" s="74">
        <v>6</v>
      </c>
    </row>
    <row r="55" spans="1:6" ht="39" customHeight="1">
      <c r="A55" s="44">
        <v>48</v>
      </c>
      <c r="B55" s="69" t="s">
        <v>133</v>
      </c>
      <c r="C55" s="4" t="s">
        <v>21</v>
      </c>
      <c r="D55" s="4" t="s">
        <v>23</v>
      </c>
      <c r="E55" s="7"/>
      <c r="F55" s="14">
        <f>F56</f>
        <v>600</v>
      </c>
    </row>
    <row r="56" spans="1:6" ht="15" customHeight="1">
      <c r="A56" s="44">
        <v>49</v>
      </c>
      <c r="B56" s="30" t="s">
        <v>64</v>
      </c>
      <c r="C56" s="7" t="s">
        <v>21</v>
      </c>
      <c r="D56" s="7" t="s">
        <v>23</v>
      </c>
      <c r="E56" s="7">
        <v>200</v>
      </c>
      <c r="F56" s="9">
        <v>600</v>
      </c>
    </row>
    <row r="57" spans="1:6" ht="15" customHeight="1" hidden="1">
      <c r="A57" s="44">
        <v>50</v>
      </c>
      <c r="B57" s="47">
        <v>2</v>
      </c>
      <c r="C57" s="72">
        <v>2</v>
      </c>
      <c r="D57" s="72">
        <v>3</v>
      </c>
      <c r="E57" s="47">
        <v>5</v>
      </c>
      <c r="F57" s="74">
        <v>6</v>
      </c>
    </row>
    <row r="58" spans="1:6" ht="15" customHeight="1">
      <c r="A58" s="44">
        <v>51</v>
      </c>
      <c r="B58" s="29" t="s">
        <v>88</v>
      </c>
      <c r="C58" s="6" t="s">
        <v>89</v>
      </c>
      <c r="D58" s="51"/>
      <c r="E58" s="51"/>
      <c r="F58" s="52">
        <f>F59</f>
        <v>37295.32</v>
      </c>
    </row>
    <row r="59" spans="1:6" ht="15.75" customHeight="1">
      <c r="A59" s="44">
        <v>52</v>
      </c>
      <c r="B59" s="33" t="s">
        <v>24</v>
      </c>
      <c r="C59" s="53" t="s">
        <v>25</v>
      </c>
      <c r="D59" s="54" t="s">
        <v>0</v>
      </c>
      <c r="E59" s="53"/>
      <c r="F59" s="55">
        <f>F60+F62</f>
        <v>37295.32</v>
      </c>
    </row>
    <row r="60" spans="1:6" ht="30.75" customHeight="1">
      <c r="A60" s="44">
        <v>53</v>
      </c>
      <c r="B60" s="32" t="s">
        <v>74</v>
      </c>
      <c r="C60" s="4" t="s">
        <v>25</v>
      </c>
      <c r="D60" s="4">
        <v>7950201</v>
      </c>
      <c r="E60" s="4"/>
      <c r="F60" s="21">
        <f>F61</f>
        <v>37031.32</v>
      </c>
    </row>
    <row r="61" spans="1:6" ht="15" customHeight="1">
      <c r="A61" s="44">
        <v>54</v>
      </c>
      <c r="B61" s="30" t="s">
        <v>64</v>
      </c>
      <c r="C61" s="7" t="s">
        <v>25</v>
      </c>
      <c r="D61" s="7">
        <v>7950201</v>
      </c>
      <c r="E61" s="7">
        <v>200</v>
      </c>
      <c r="F61" s="68">
        <v>37031.32</v>
      </c>
    </row>
    <row r="62" spans="1:6" ht="35.25" customHeight="1">
      <c r="A62" s="44">
        <v>55</v>
      </c>
      <c r="B62" s="32" t="s">
        <v>75</v>
      </c>
      <c r="C62" s="4" t="s">
        <v>25</v>
      </c>
      <c r="D62" s="4" t="s">
        <v>26</v>
      </c>
      <c r="E62" s="4"/>
      <c r="F62" s="56">
        <f>F63</f>
        <v>264</v>
      </c>
    </row>
    <row r="63" spans="1:6" ht="15" customHeight="1">
      <c r="A63" s="44">
        <v>56</v>
      </c>
      <c r="B63" s="30" t="s">
        <v>64</v>
      </c>
      <c r="C63" s="7" t="s">
        <v>25</v>
      </c>
      <c r="D63" s="7" t="s">
        <v>26</v>
      </c>
      <c r="E63" s="7">
        <v>200</v>
      </c>
      <c r="F63" s="57">
        <v>264</v>
      </c>
    </row>
    <row r="64" spans="1:6" ht="15" customHeight="1">
      <c r="A64" s="44">
        <v>57</v>
      </c>
      <c r="B64" s="71" t="s">
        <v>121</v>
      </c>
      <c r="C64" s="76" t="s">
        <v>122</v>
      </c>
      <c r="D64" s="8"/>
      <c r="E64" s="7"/>
      <c r="F64" s="75">
        <f>F65</f>
        <v>193.6</v>
      </c>
    </row>
    <row r="65" spans="1:6" ht="15" customHeight="1">
      <c r="A65" s="44">
        <v>58</v>
      </c>
      <c r="B65" s="71" t="s">
        <v>123</v>
      </c>
      <c r="C65" s="6" t="s">
        <v>124</v>
      </c>
      <c r="D65" s="8"/>
      <c r="E65" s="7"/>
      <c r="F65" s="75">
        <f>F66</f>
        <v>193.6</v>
      </c>
    </row>
    <row r="66" spans="1:6" ht="23.25" customHeight="1">
      <c r="A66" s="44">
        <v>59</v>
      </c>
      <c r="B66" s="69" t="s">
        <v>126</v>
      </c>
      <c r="C66" s="6" t="s">
        <v>124</v>
      </c>
      <c r="D66" s="8" t="s">
        <v>125</v>
      </c>
      <c r="E66" s="7"/>
      <c r="F66" s="17">
        <f>F67</f>
        <v>193.6</v>
      </c>
    </row>
    <row r="67" spans="1:6" ht="15" customHeight="1">
      <c r="A67" s="44">
        <v>60</v>
      </c>
      <c r="B67" s="70" t="s">
        <v>64</v>
      </c>
      <c r="C67" s="6" t="s">
        <v>124</v>
      </c>
      <c r="D67" s="8" t="s">
        <v>125</v>
      </c>
      <c r="E67" s="7">
        <v>200</v>
      </c>
      <c r="F67" s="17">
        <v>193.6</v>
      </c>
    </row>
    <row r="68" spans="1:6" ht="18" customHeight="1">
      <c r="A68" s="44">
        <v>61</v>
      </c>
      <c r="B68" s="29" t="s">
        <v>63</v>
      </c>
      <c r="C68" s="6" t="s">
        <v>62</v>
      </c>
      <c r="D68" s="7"/>
      <c r="E68" s="7"/>
      <c r="F68" s="58">
        <f>F69+F73</f>
        <v>1401.4</v>
      </c>
    </row>
    <row r="69" spans="1:6" ht="15.75" customHeight="1">
      <c r="A69" s="44">
        <v>62</v>
      </c>
      <c r="B69" s="29" t="s">
        <v>50</v>
      </c>
      <c r="C69" s="6" t="s">
        <v>48</v>
      </c>
      <c r="D69" s="6"/>
      <c r="E69" s="6"/>
      <c r="F69" s="58">
        <f>F70</f>
        <v>200</v>
      </c>
    </row>
    <row r="70" spans="1:6" ht="18.75" customHeight="1">
      <c r="A70" s="44">
        <v>63</v>
      </c>
      <c r="B70" s="29" t="s">
        <v>51</v>
      </c>
      <c r="C70" s="6" t="s">
        <v>48</v>
      </c>
      <c r="D70" s="6" t="s">
        <v>49</v>
      </c>
      <c r="E70" s="8"/>
      <c r="F70" s="58">
        <f>F72</f>
        <v>200</v>
      </c>
    </row>
    <row r="71" spans="1:6" ht="54" customHeight="1">
      <c r="A71" s="44">
        <v>64</v>
      </c>
      <c r="B71" s="69" t="s">
        <v>110</v>
      </c>
      <c r="C71" s="6" t="s">
        <v>48</v>
      </c>
      <c r="D71" s="6" t="s">
        <v>49</v>
      </c>
      <c r="E71" s="6"/>
      <c r="F71" s="58">
        <f>F72</f>
        <v>200</v>
      </c>
    </row>
    <row r="72" spans="1:6" ht="19.5" customHeight="1">
      <c r="A72" s="44">
        <v>65</v>
      </c>
      <c r="B72" s="70" t="s">
        <v>64</v>
      </c>
      <c r="C72" s="8" t="s">
        <v>48</v>
      </c>
      <c r="D72" s="8" t="s">
        <v>49</v>
      </c>
      <c r="E72" s="8" t="s">
        <v>73</v>
      </c>
      <c r="F72" s="57">
        <v>200</v>
      </c>
    </row>
    <row r="73" spans="1:6" ht="15" customHeight="1">
      <c r="A73" s="44">
        <v>66</v>
      </c>
      <c r="B73" s="71" t="s">
        <v>27</v>
      </c>
      <c r="C73" s="4" t="s">
        <v>28</v>
      </c>
      <c r="D73" s="4" t="s">
        <v>0</v>
      </c>
      <c r="E73" s="4"/>
      <c r="F73" s="21">
        <f>F74+F76</f>
        <v>1201.4</v>
      </c>
    </row>
    <row r="74" spans="1:6" ht="53.25" customHeight="1">
      <c r="A74" s="44">
        <v>67</v>
      </c>
      <c r="B74" s="69" t="s">
        <v>130</v>
      </c>
      <c r="C74" s="4" t="s">
        <v>28</v>
      </c>
      <c r="D74" s="4" t="s">
        <v>29</v>
      </c>
      <c r="E74" s="4"/>
      <c r="F74" s="21">
        <f>F75</f>
        <v>1038</v>
      </c>
    </row>
    <row r="75" spans="1:6" ht="15" customHeight="1">
      <c r="A75" s="44">
        <v>68</v>
      </c>
      <c r="B75" s="30" t="s">
        <v>64</v>
      </c>
      <c r="C75" s="7" t="s">
        <v>28</v>
      </c>
      <c r="D75" s="7" t="s">
        <v>29</v>
      </c>
      <c r="E75" s="7">
        <v>200</v>
      </c>
      <c r="F75" s="17">
        <v>1038</v>
      </c>
    </row>
    <row r="76" spans="1:6" ht="27" customHeight="1">
      <c r="A76" s="44">
        <v>69</v>
      </c>
      <c r="B76" s="29" t="s">
        <v>131</v>
      </c>
      <c r="C76" s="4" t="s">
        <v>28</v>
      </c>
      <c r="D76" s="4">
        <v>5100200</v>
      </c>
      <c r="E76" s="4"/>
      <c r="F76" s="59">
        <f>F77</f>
        <v>163.4</v>
      </c>
    </row>
    <row r="77" spans="1:6" ht="15" customHeight="1">
      <c r="A77" s="44">
        <v>70</v>
      </c>
      <c r="B77" s="30" t="s">
        <v>64</v>
      </c>
      <c r="C77" s="7" t="s">
        <v>28</v>
      </c>
      <c r="D77" s="7">
        <v>5100200</v>
      </c>
      <c r="E77" s="7">
        <v>200</v>
      </c>
      <c r="F77" s="18">
        <v>163.4</v>
      </c>
    </row>
    <row r="78" spans="1:6" ht="15" customHeight="1">
      <c r="A78" s="44">
        <v>71</v>
      </c>
      <c r="B78" s="29" t="s">
        <v>90</v>
      </c>
      <c r="C78" s="6" t="s">
        <v>60</v>
      </c>
      <c r="D78" s="7"/>
      <c r="E78" s="7"/>
      <c r="F78" s="20">
        <f>F79</f>
        <v>19200</v>
      </c>
    </row>
    <row r="79" spans="1:6" ht="15" customHeight="1">
      <c r="A79" s="44">
        <v>72</v>
      </c>
      <c r="B79" s="29" t="s">
        <v>31</v>
      </c>
      <c r="C79" s="6" t="s">
        <v>32</v>
      </c>
      <c r="D79" s="4" t="s">
        <v>0</v>
      </c>
      <c r="E79" s="4"/>
      <c r="F79" s="21">
        <f>F80+F83</f>
        <v>19200</v>
      </c>
    </row>
    <row r="80" spans="1:6" ht="31.5" customHeight="1">
      <c r="A80" s="44">
        <v>73</v>
      </c>
      <c r="B80" s="31" t="s">
        <v>76</v>
      </c>
      <c r="C80" s="4" t="s">
        <v>32</v>
      </c>
      <c r="D80" s="4" t="s">
        <v>33</v>
      </c>
      <c r="E80" s="4"/>
      <c r="F80" s="21">
        <f>F81</f>
        <v>17800</v>
      </c>
    </row>
    <row r="81" spans="1:6" ht="15" customHeight="1">
      <c r="A81" s="44">
        <v>74</v>
      </c>
      <c r="B81" s="30" t="s">
        <v>64</v>
      </c>
      <c r="C81" s="7" t="s">
        <v>32</v>
      </c>
      <c r="D81" s="7" t="s">
        <v>33</v>
      </c>
      <c r="E81" s="7">
        <v>200</v>
      </c>
      <c r="F81" s="2">
        <v>17800</v>
      </c>
    </row>
    <row r="82" spans="1:6" ht="15" customHeight="1">
      <c r="A82" s="44">
        <v>75</v>
      </c>
      <c r="B82" s="29" t="s">
        <v>77</v>
      </c>
      <c r="C82" s="6" t="s">
        <v>59</v>
      </c>
      <c r="D82" s="7"/>
      <c r="E82" s="7"/>
      <c r="F82" s="15">
        <f>F83</f>
        <v>1400</v>
      </c>
    </row>
    <row r="83" spans="1:6" ht="24.75" customHeight="1">
      <c r="A83" s="44">
        <v>76</v>
      </c>
      <c r="B83" s="34" t="s">
        <v>78</v>
      </c>
      <c r="C83" s="6" t="s">
        <v>59</v>
      </c>
      <c r="D83" s="4" t="s">
        <v>30</v>
      </c>
      <c r="E83" s="7"/>
      <c r="F83" s="15">
        <f>F84</f>
        <v>1400</v>
      </c>
    </row>
    <row r="84" spans="1:6" ht="21" customHeight="1">
      <c r="A84" s="44">
        <v>77</v>
      </c>
      <c r="B84" s="30" t="s">
        <v>64</v>
      </c>
      <c r="C84" s="8" t="s">
        <v>59</v>
      </c>
      <c r="D84" s="7" t="s">
        <v>30</v>
      </c>
      <c r="E84" s="7">
        <v>200</v>
      </c>
      <c r="F84" s="2">
        <v>1400</v>
      </c>
    </row>
    <row r="85" spans="1:6" ht="21" customHeight="1">
      <c r="A85" s="44">
        <v>78</v>
      </c>
      <c r="B85" s="29" t="s">
        <v>79</v>
      </c>
      <c r="C85" s="6" t="s">
        <v>81</v>
      </c>
      <c r="D85" s="7"/>
      <c r="E85" s="7"/>
      <c r="F85" s="15">
        <f>F86+F90</f>
        <v>15913.1</v>
      </c>
    </row>
    <row r="86" spans="1:6" ht="15" customHeight="1">
      <c r="A86" s="44">
        <v>79</v>
      </c>
      <c r="B86" s="29" t="s">
        <v>80</v>
      </c>
      <c r="C86" s="4">
        <v>1003</v>
      </c>
      <c r="D86" s="7"/>
      <c r="E86" s="7"/>
      <c r="F86" s="15">
        <f>F88</f>
        <v>452.8</v>
      </c>
    </row>
    <row r="87" spans="1:6" ht="15" customHeight="1">
      <c r="A87" s="44">
        <v>80</v>
      </c>
      <c r="B87" s="29" t="s">
        <v>91</v>
      </c>
      <c r="C87" s="6">
        <v>1003</v>
      </c>
      <c r="D87" s="6" t="s">
        <v>92</v>
      </c>
      <c r="E87" s="7"/>
      <c r="F87" s="15">
        <f>F88</f>
        <v>452.8</v>
      </c>
    </row>
    <row r="88" spans="1:6" ht="26.25" customHeight="1">
      <c r="A88" s="44">
        <v>81</v>
      </c>
      <c r="B88" s="29" t="s">
        <v>55</v>
      </c>
      <c r="C88" s="4">
        <v>1003</v>
      </c>
      <c r="D88" s="4">
        <v>5050100</v>
      </c>
      <c r="E88" s="7"/>
      <c r="F88" s="15">
        <f>F89</f>
        <v>452.8</v>
      </c>
    </row>
    <row r="89" spans="1:6" ht="14.25" customHeight="1">
      <c r="A89" s="44">
        <v>82</v>
      </c>
      <c r="B89" s="30" t="s">
        <v>134</v>
      </c>
      <c r="C89" s="7">
        <v>1003</v>
      </c>
      <c r="D89" s="7">
        <v>5050100</v>
      </c>
      <c r="E89" s="7">
        <v>300</v>
      </c>
      <c r="F89" s="2">
        <v>452.8</v>
      </c>
    </row>
    <row r="90" spans="1:6" ht="15" customHeight="1">
      <c r="A90" s="44">
        <v>83</v>
      </c>
      <c r="B90" s="29" t="s">
        <v>34</v>
      </c>
      <c r="C90" s="4" t="s">
        <v>35</v>
      </c>
      <c r="D90" s="4" t="s">
        <v>0</v>
      </c>
      <c r="E90" s="4"/>
      <c r="F90" s="22">
        <f>F91+F94+F96</f>
        <v>15460.300000000001</v>
      </c>
    </row>
    <row r="91" spans="1:6" ht="27.75" customHeight="1">
      <c r="A91" s="44">
        <v>84</v>
      </c>
      <c r="B91" s="71" t="s">
        <v>116</v>
      </c>
      <c r="C91" s="6" t="s">
        <v>35</v>
      </c>
      <c r="D91" s="6" t="s">
        <v>113</v>
      </c>
      <c r="E91" s="4"/>
      <c r="F91" s="22">
        <f>F92+F93</f>
        <v>3210.5</v>
      </c>
    </row>
    <row r="92" spans="1:6" ht="29.25" customHeight="1">
      <c r="A92" s="44">
        <v>85</v>
      </c>
      <c r="B92" s="70" t="s">
        <v>99</v>
      </c>
      <c r="C92" s="8" t="s">
        <v>35</v>
      </c>
      <c r="D92" s="8" t="s">
        <v>113</v>
      </c>
      <c r="E92" s="7">
        <v>100</v>
      </c>
      <c r="F92" s="11">
        <v>3006.48</v>
      </c>
    </row>
    <row r="93" spans="1:6" ht="19.5" customHeight="1">
      <c r="A93" s="44">
        <v>86</v>
      </c>
      <c r="B93" s="70" t="s">
        <v>64</v>
      </c>
      <c r="C93" s="8" t="s">
        <v>35</v>
      </c>
      <c r="D93" s="8" t="s">
        <v>113</v>
      </c>
      <c r="E93" s="7">
        <v>200</v>
      </c>
      <c r="F93" s="9">
        <v>204.02</v>
      </c>
    </row>
    <row r="94" spans="1:6" ht="27" customHeight="1">
      <c r="A94" s="44">
        <v>87</v>
      </c>
      <c r="B94" s="71" t="s">
        <v>117</v>
      </c>
      <c r="C94" s="4" t="s">
        <v>35</v>
      </c>
      <c r="D94" s="6" t="s">
        <v>114</v>
      </c>
      <c r="E94" s="4"/>
      <c r="F94" s="22">
        <f>F95</f>
        <v>8391.7</v>
      </c>
    </row>
    <row r="95" spans="1:6" ht="19.5" customHeight="1">
      <c r="A95" s="44">
        <v>88</v>
      </c>
      <c r="B95" s="70" t="s">
        <v>118</v>
      </c>
      <c r="C95" s="7" t="s">
        <v>35</v>
      </c>
      <c r="D95" s="8" t="s">
        <v>114</v>
      </c>
      <c r="E95" s="7">
        <v>300</v>
      </c>
      <c r="F95" s="2">
        <v>8391.7</v>
      </c>
    </row>
    <row r="96" spans="1:6" ht="26.25" customHeight="1">
      <c r="A96" s="44">
        <v>89</v>
      </c>
      <c r="B96" s="71" t="s">
        <v>120</v>
      </c>
      <c r="C96" s="4" t="s">
        <v>35</v>
      </c>
      <c r="D96" s="6" t="s">
        <v>115</v>
      </c>
      <c r="E96" s="4"/>
      <c r="F96" s="22">
        <f>F97</f>
        <v>3858.1</v>
      </c>
    </row>
    <row r="97" spans="1:6" ht="16.5" customHeight="1">
      <c r="A97" s="44">
        <v>90</v>
      </c>
      <c r="B97" s="30" t="s">
        <v>134</v>
      </c>
      <c r="C97" s="7" t="s">
        <v>35</v>
      </c>
      <c r="D97" s="8" t="s">
        <v>115</v>
      </c>
      <c r="E97" s="7">
        <v>300</v>
      </c>
      <c r="F97" s="2">
        <v>3858.1</v>
      </c>
    </row>
    <row r="98" spans="1:6" ht="16.5" customHeight="1">
      <c r="A98" s="44">
        <v>91</v>
      </c>
      <c r="B98" s="29" t="s">
        <v>97</v>
      </c>
      <c r="C98" s="6" t="s">
        <v>93</v>
      </c>
      <c r="D98" s="7"/>
      <c r="E98" s="7"/>
      <c r="F98" s="15">
        <f>F99</f>
        <v>610.1</v>
      </c>
    </row>
    <row r="99" spans="1:6" ht="15" customHeight="1">
      <c r="A99" s="44">
        <v>92</v>
      </c>
      <c r="B99" s="29" t="s">
        <v>36</v>
      </c>
      <c r="C99" s="4" t="s">
        <v>37</v>
      </c>
      <c r="D99" s="4" t="s">
        <v>0</v>
      </c>
      <c r="E99" s="4"/>
      <c r="F99" s="22">
        <f>F100</f>
        <v>610.1</v>
      </c>
    </row>
    <row r="100" spans="1:6" ht="60">
      <c r="A100" s="44">
        <v>93</v>
      </c>
      <c r="B100" s="69" t="s">
        <v>111</v>
      </c>
      <c r="C100" s="4" t="s">
        <v>37</v>
      </c>
      <c r="D100" s="4" t="s">
        <v>38</v>
      </c>
      <c r="E100" s="4"/>
      <c r="F100" s="22">
        <f>F101</f>
        <v>610.1</v>
      </c>
    </row>
    <row r="101" spans="1:6" ht="15" customHeight="1">
      <c r="A101" s="44">
        <v>94</v>
      </c>
      <c r="B101" s="70" t="s">
        <v>64</v>
      </c>
      <c r="C101" s="7" t="s">
        <v>37</v>
      </c>
      <c r="D101" s="7" t="s">
        <v>38</v>
      </c>
      <c r="E101" s="7">
        <v>200</v>
      </c>
      <c r="F101" s="2">
        <v>610.1</v>
      </c>
    </row>
    <row r="102" spans="1:6" ht="15" customHeight="1">
      <c r="A102" s="44">
        <v>95</v>
      </c>
      <c r="B102" s="71" t="s">
        <v>94</v>
      </c>
      <c r="C102" s="6" t="s">
        <v>95</v>
      </c>
      <c r="D102" s="7"/>
      <c r="E102" s="7"/>
      <c r="F102" s="15">
        <f>F103</f>
        <v>3900</v>
      </c>
    </row>
    <row r="103" spans="1:6" ht="15" customHeight="1">
      <c r="A103" s="44">
        <v>96</v>
      </c>
      <c r="B103" s="71" t="s">
        <v>39</v>
      </c>
      <c r="C103" s="4" t="s">
        <v>40</v>
      </c>
      <c r="D103" s="4" t="s">
        <v>0</v>
      </c>
      <c r="E103" s="4"/>
      <c r="F103" s="22">
        <f>F104</f>
        <v>3900</v>
      </c>
    </row>
    <row r="104" spans="1:6" ht="66" customHeight="1">
      <c r="A104" s="44">
        <v>97</v>
      </c>
      <c r="B104" s="69" t="s">
        <v>128</v>
      </c>
      <c r="C104" s="6" t="s">
        <v>40</v>
      </c>
      <c r="D104" s="6" t="s">
        <v>82</v>
      </c>
      <c r="E104" s="4"/>
      <c r="F104" s="22">
        <f>F105+F107</f>
        <v>3900</v>
      </c>
    </row>
    <row r="105" spans="1:6" ht="15" customHeight="1">
      <c r="A105" s="44">
        <v>98</v>
      </c>
      <c r="B105" s="29" t="s">
        <v>41</v>
      </c>
      <c r="C105" s="4" t="s">
        <v>40</v>
      </c>
      <c r="D105" s="4" t="s">
        <v>42</v>
      </c>
      <c r="E105" s="4"/>
      <c r="F105" s="22">
        <f>F106</f>
        <v>3200</v>
      </c>
    </row>
    <row r="106" spans="1:6" ht="15" customHeight="1">
      <c r="A106" s="44">
        <v>99</v>
      </c>
      <c r="B106" s="30" t="s">
        <v>64</v>
      </c>
      <c r="C106" s="7" t="s">
        <v>40</v>
      </c>
      <c r="D106" s="7" t="s">
        <v>42</v>
      </c>
      <c r="E106" s="7">
        <v>200</v>
      </c>
      <c r="F106" s="2">
        <v>3200</v>
      </c>
    </row>
    <row r="107" spans="1:6" ht="15" customHeight="1">
      <c r="A107" s="44">
        <v>100</v>
      </c>
      <c r="B107" s="29" t="s">
        <v>53</v>
      </c>
      <c r="C107" s="4" t="s">
        <v>40</v>
      </c>
      <c r="D107" s="4" t="s">
        <v>43</v>
      </c>
      <c r="E107" s="4"/>
      <c r="F107" s="22">
        <f>F108</f>
        <v>700</v>
      </c>
    </row>
    <row r="108" spans="1:6" ht="15" customHeight="1">
      <c r="A108" s="44">
        <v>101</v>
      </c>
      <c r="B108" s="30" t="s">
        <v>64</v>
      </c>
      <c r="C108" s="7" t="s">
        <v>40</v>
      </c>
      <c r="D108" s="7" t="s">
        <v>43</v>
      </c>
      <c r="E108" s="7">
        <v>200</v>
      </c>
      <c r="F108" s="2">
        <v>700</v>
      </c>
    </row>
    <row r="109" spans="1:6" ht="15" customHeight="1">
      <c r="A109" s="44"/>
      <c r="B109" s="63" t="s">
        <v>107</v>
      </c>
      <c r="C109" s="63" t="s">
        <v>0</v>
      </c>
      <c r="D109" s="63" t="s">
        <v>0</v>
      </c>
      <c r="E109" s="63"/>
      <c r="F109" s="21">
        <f>F7+F51+F59+F68+F79+F85+F99+F103+F64</f>
        <v>102509.06000000003</v>
      </c>
    </row>
    <row r="111" spans="2:6" ht="15" customHeight="1">
      <c r="B111" s="16"/>
      <c r="C111" s="64"/>
      <c r="D111" s="83"/>
      <c r="E111" s="83"/>
      <c r="F111" s="84"/>
    </row>
    <row r="112" ht="12.75">
      <c r="B112" s="65"/>
    </row>
    <row r="113" ht="12.75" customHeight="1">
      <c r="F113" s="3"/>
    </row>
    <row r="114" ht="409.5">
      <c r="F114" s="12"/>
    </row>
  </sheetData>
  <sheetProtection/>
  <mergeCells count="4">
    <mergeCell ref="C1:F1"/>
    <mergeCell ref="C2:F2"/>
    <mergeCell ref="B3:F3"/>
    <mergeCell ref="D111:F111"/>
  </mergeCells>
  <printOptions/>
  <pageMargins left="0.7" right="0.7" top="0.75" bottom="0.75" header="0.3" footer="0.3"/>
  <pageSetup horizontalDpi="600" verticalDpi="600" orientation="portrait" paperSize="9" scale="60" r:id="rId1"/>
  <rowBreaks count="2" manualBreakCount="2">
    <brk id="53" max="5" man="1"/>
    <brk id="10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cp:lastPrinted>2015-09-11T08:31:21Z</cp:lastPrinted>
  <dcterms:created xsi:type="dcterms:W3CDTF">2013-01-29T06:46:52Z</dcterms:created>
  <dcterms:modified xsi:type="dcterms:W3CDTF">2015-09-30T05:39:06Z</dcterms:modified>
  <cp:category/>
  <cp:version/>
  <cp:contentType/>
  <cp:contentStatus/>
</cp:coreProperties>
</file>